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Лист1!$A$1:$F$27</definedName>
  </definedNames>
  <calcPr calcId="152511"/>
</workbook>
</file>

<file path=xl/calcChain.xml><?xml version="1.0" encoding="utf-8"?>
<calcChain xmlns="http://schemas.openxmlformats.org/spreadsheetml/2006/main">
  <c r="F10" i="1" l="1"/>
  <c r="F6" i="1"/>
  <c r="F7" i="1"/>
  <c r="F8" i="1"/>
  <c r="F9" i="1"/>
  <c r="F5" i="1"/>
  <c r="F11" i="1" l="1"/>
</calcChain>
</file>

<file path=xl/sharedStrings.xml><?xml version="1.0" encoding="utf-8"?>
<sst xmlns="http://schemas.openxmlformats.org/spreadsheetml/2006/main" count="29" uniqueCount="25">
  <si>
    <t xml:space="preserve"> Перечень медицинских изделий</t>
  </si>
  <si>
    <t>лот №1</t>
  </si>
  <si>
    <t>штука</t>
  </si>
  <si>
    <t>лот №2</t>
  </si>
  <si>
    <t xml:space="preserve">Интракраниальный стент </t>
  </si>
  <si>
    <t xml:space="preserve">Катетер проводниковый </t>
  </si>
  <si>
    <t>лот №3</t>
  </si>
  <si>
    <t>лот №4</t>
  </si>
  <si>
    <t>лот №5</t>
  </si>
  <si>
    <r>
      <t>Пила возвратно-поступательная</t>
    </r>
    <r>
      <rPr>
        <sz val="12"/>
        <color rgb="FFFF0000"/>
        <rFont val="Times New Roman"/>
        <family val="1"/>
        <charset val="204"/>
      </rPr>
      <t xml:space="preserve"> </t>
    </r>
  </si>
  <si>
    <t>Крышка аккумуляторного отсека</t>
  </si>
  <si>
    <t>Лезвие пилы возвратно-поступательной, рабочая поверхность 34 мм, толщина лезвия 0,7 мм, шириной распила 1,1 мм</t>
  </si>
  <si>
    <t>фильтр для стандартного контейнера, многоразовый</t>
  </si>
  <si>
    <t>упаковка</t>
  </si>
  <si>
    <t>лот №6</t>
  </si>
  <si>
    <t xml:space="preserve"> № лота</t>
  </si>
  <si>
    <t>Наименование медицинских изделий</t>
  </si>
  <si>
    <t xml:space="preserve">   Ед. изм.</t>
  </si>
  <si>
    <t>кол-во</t>
  </si>
  <si>
    <t xml:space="preserve">цена  </t>
  </si>
  <si>
    <t xml:space="preserve">сумма  </t>
  </si>
  <si>
    <t>итого</t>
  </si>
  <si>
    <t xml:space="preserve">    Приложение №1</t>
  </si>
  <si>
    <t>Заведующий отделением кардиохирургии                                      Райханов М.А.</t>
  </si>
  <si>
    <t xml:space="preserve"> Врач нейрохирург инсультного центра                                               Смагулов Ф.Х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</si>
</sst>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2" borderId="0" xfId="0" applyFont="1" applyFill="1" applyAlignment="1">
      <alignment horizontal="left" vertical="top" wrapText="1"/>
    </xf>
    <xf numFmtId="3" fontId="3" fillId="2" borderId="2" xfId="0" applyNumberFormat="1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2" fillId="0" borderId="0" xfId="0" applyFont="1"/>
    <xf numFmtId="3" fontId="4" fillId="2" borderId="2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8" fillId="0" borderId="0" xfId="0" applyFont="1"/>
    <xf numFmtId="2" fontId="4" fillId="2" borderId="2" xfId="2" applyNumberFormat="1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2" fillId="2" borderId="2" xfId="0" applyNumberFormat="1" applyFont="1" applyFill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left" vertical="top" wrapText="1"/>
    </xf>
    <xf numFmtId="0" fontId="6" fillId="0" borderId="0" xfId="0" applyFont="1"/>
    <xf numFmtId="1" fontId="2" fillId="2" borderId="0" xfId="0" applyNumberFormat="1" applyFont="1" applyFill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left" vertical="top" wrapText="1"/>
    </xf>
    <xf numFmtId="1" fontId="4" fillId="2" borderId="2" xfId="0" applyNumberFormat="1" applyFont="1" applyFill="1" applyBorder="1" applyAlignment="1">
      <alignment horizontal="left" vertical="top" wrapText="1"/>
    </xf>
    <xf numFmtId="1" fontId="2" fillId="2" borderId="2" xfId="0" applyNumberFormat="1" applyFont="1" applyFill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left" vertical="top" wrapText="1"/>
    </xf>
    <xf numFmtId="1" fontId="6" fillId="0" borderId="2" xfId="0" applyNumberFormat="1" applyFont="1" applyBorder="1" applyAlignment="1">
      <alignment horizontal="left" vertical="top" wrapText="1"/>
    </xf>
    <xf numFmtId="1" fontId="8" fillId="0" borderId="0" xfId="0" applyNumberFormat="1" applyFont="1"/>
    <xf numFmtId="3" fontId="2" fillId="2" borderId="0" xfId="0" applyNumberFormat="1" applyFont="1" applyFill="1" applyAlignment="1">
      <alignment horizontal="left" vertical="top" wrapText="1"/>
    </xf>
    <xf numFmtId="3" fontId="2" fillId="2" borderId="2" xfId="1" applyNumberFormat="1" applyFont="1" applyFill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left" vertical="top" wrapText="1"/>
    </xf>
    <xf numFmtId="3" fontId="8" fillId="0" borderId="0" xfId="0" applyNumberFormat="1" applyFont="1"/>
    <xf numFmtId="0" fontId="2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view="pageBreakPreview" zoomScale="60" zoomScaleNormal="100" workbookViewId="0">
      <selection activeCell="A18" sqref="A18:C18"/>
    </sheetView>
  </sheetViews>
  <sheetFormatPr defaultRowHeight="15.75" x14ac:dyDescent="0.25"/>
  <cols>
    <col min="1" max="1" width="9.140625" style="7"/>
    <col min="2" max="2" width="48.28515625" style="7" customWidth="1"/>
    <col min="3" max="3" width="11.140625" style="7" customWidth="1"/>
    <col min="4" max="4" width="8.140625" style="21" customWidth="1"/>
    <col min="5" max="5" width="11.85546875" style="26" bestFit="1" customWidth="1"/>
    <col min="6" max="6" width="13.140625" style="26" bestFit="1" customWidth="1"/>
    <col min="7" max="16384" width="9.140625" style="7"/>
  </cols>
  <sheetData>
    <row r="1" spans="1:6" s="1" customFormat="1" ht="38.25" customHeight="1" x14ac:dyDescent="0.25">
      <c r="D1" s="27" t="s">
        <v>22</v>
      </c>
      <c r="E1" s="27"/>
      <c r="F1" s="27"/>
    </row>
    <row r="2" spans="1:6" s="1" customFormat="1" x14ac:dyDescent="0.25">
      <c r="D2" s="15"/>
      <c r="E2" s="22"/>
      <c r="F2" s="22"/>
    </row>
    <row r="3" spans="1:6" s="1" customFormat="1" ht="33" customHeight="1" x14ac:dyDescent="0.25">
      <c r="A3" s="28" t="s">
        <v>0</v>
      </c>
      <c r="B3" s="28"/>
      <c r="C3" s="28"/>
      <c r="D3" s="28"/>
      <c r="E3" s="28"/>
      <c r="F3" s="28"/>
    </row>
    <row r="4" spans="1:6" s="1" customFormat="1" ht="36" customHeight="1" x14ac:dyDescent="0.25">
      <c r="A4" s="2" t="s">
        <v>15</v>
      </c>
      <c r="B4" s="3" t="s">
        <v>16</v>
      </c>
      <c r="C4" s="3" t="s">
        <v>17</v>
      </c>
      <c r="D4" s="16" t="s">
        <v>18</v>
      </c>
      <c r="E4" s="2" t="s">
        <v>19</v>
      </c>
      <c r="F4" s="2" t="s">
        <v>20</v>
      </c>
    </row>
    <row r="5" spans="1:6" s="1" customFormat="1" ht="19.5" customHeight="1" x14ac:dyDescent="0.25">
      <c r="A5" s="8" t="s">
        <v>1</v>
      </c>
      <c r="B5" s="9" t="s">
        <v>4</v>
      </c>
      <c r="C5" s="10" t="s">
        <v>2</v>
      </c>
      <c r="D5" s="17">
        <v>6</v>
      </c>
      <c r="E5" s="5">
        <v>1630000</v>
      </c>
      <c r="F5" s="5">
        <f>D5*E5</f>
        <v>9780000</v>
      </c>
    </row>
    <row r="6" spans="1:6" s="1" customFormat="1" ht="22.5" customHeight="1" x14ac:dyDescent="0.25">
      <c r="A6" s="8" t="s">
        <v>3</v>
      </c>
      <c r="B6" s="9" t="s">
        <v>5</v>
      </c>
      <c r="C6" s="10" t="s">
        <v>2</v>
      </c>
      <c r="D6" s="17">
        <v>10</v>
      </c>
      <c r="E6" s="5">
        <v>43500</v>
      </c>
      <c r="F6" s="5">
        <f t="shared" ref="F6:F10" si="0">D6*E6</f>
        <v>435000</v>
      </c>
    </row>
    <row r="7" spans="1:6" s="1" customFormat="1" ht="29.25" customHeight="1" x14ac:dyDescent="0.25">
      <c r="A7" s="8" t="s">
        <v>6</v>
      </c>
      <c r="B7" s="11" t="s">
        <v>9</v>
      </c>
      <c r="C7" s="10" t="s">
        <v>2</v>
      </c>
      <c r="D7" s="17">
        <v>2</v>
      </c>
      <c r="E7" s="5">
        <v>6717104</v>
      </c>
      <c r="F7" s="5">
        <f t="shared" si="0"/>
        <v>13434208</v>
      </c>
    </row>
    <row r="8" spans="1:6" s="1" customFormat="1" ht="22.5" customHeight="1" x14ac:dyDescent="0.25">
      <c r="A8" s="8" t="s">
        <v>7</v>
      </c>
      <c r="B8" s="11" t="s">
        <v>10</v>
      </c>
      <c r="C8" s="10" t="s">
        <v>2</v>
      </c>
      <c r="D8" s="18">
        <v>2</v>
      </c>
      <c r="E8" s="23">
        <v>694913</v>
      </c>
      <c r="F8" s="5">
        <f t="shared" si="0"/>
        <v>1389826</v>
      </c>
    </row>
    <row r="9" spans="1:6" s="6" customFormat="1" ht="53.25" customHeight="1" x14ac:dyDescent="0.25">
      <c r="A9" s="8" t="s">
        <v>8</v>
      </c>
      <c r="B9" s="12" t="s">
        <v>11</v>
      </c>
      <c r="C9" s="10" t="s">
        <v>2</v>
      </c>
      <c r="D9" s="18">
        <v>5</v>
      </c>
      <c r="E9" s="23">
        <v>60359</v>
      </c>
      <c r="F9" s="5">
        <f t="shared" si="0"/>
        <v>301795</v>
      </c>
    </row>
    <row r="10" spans="1:6" s="4" customFormat="1" ht="41.25" customHeight="1" x14ac:dyDescent="0.25">
      <c r="A10" s="8" t="s">
        <v>14</v>
      </c>
      <c r="B10" s="11" t="s">
        <v>12</v>
      </c>
      <c r="C10" s="11" t="s">
        <v>13</v>
      </c>
      <c r="D10" s="19">
        <v>2</v>
      </c>
      <c r="E10" s="24">
        <v>364599</v>
      </c>
      <c r="F10" s="5">
        <f t="shared" si="0"/>
        <v>729198</v>
      </c>
    </row>
    <row r="11" spans="1:6" s="14" customFormat="1" x14ac:dyDescent="0.25">
      <c r="A11" s="13"/>
      <c r="B11" s="13" t="s">
        <v>21</v>
      </c>
      <c r="C11" s="13"/>
      <c r="D11" s="20"/>
      <c r="E11" s="25"/>
      <c r="F11" s="25">
        <f>SUM(F5:F10)</f>
        <v>26070027</v>
      </c>
    </row>
    <row r="14" spans="1:6" x14ac:dyDescent="0.25">
      <c r="A14" s="29" t="s">
        <v>23</v>
      </c>
      <c r="B14" s="29"/>
      <c r="C14" s="29"/>
      <c r="D14" s="29"/>
      <c r="E14" s="29"/>
      <c r="F14" s="29"/>
    </row>
    <row r="16" spans="1:6" x14ac:dyDescent="0.25">
      <c r="A16" s="30" t="s">
        <v>24</v>
      </c>
      <c r="B16" s="30"/>
      <c r="C16" s="30"/>
      <c r="D16" s="30"/>
      <c r="E16" s="30"/>
      <c r="F16" s="30"/>
    </row>
  </sheetData>
  <mergeCells count="4">
    <mergeCell ref="D1:F1"/>
    <mergeCell ref="A3:F3"/>
    <mergeCell ref="A14:F14"/>
    <mergeCell ref="A16:F16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2024-07-16T06:38:38Z</dcterms:modified>
</cp:coreProperties>
</file>